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ras e Licitações\LICITAÇÕES - DESFAZIMENTO\PREGÃO ELETRÔNICO\Pregão 2023\PE01-2023 - DATA CENTER - REFORMA\"/>
    </mc:Choice>
  </mc:AlternateContent>
  <bookViews>
    <workbookView xWindow="1245" yWindow="2340" windowWidth="9615" windowHeight="1185"/>
  </bookViews>
  <sheets>
    <sheet name="Planilha de orçamento" sheetId="1" r:id="rId1"/>
  </sheets>
  <definedNames>
    <definedName name="_xlnm.Print_Area" localSheetId="0">'Planilha de orçamento'!$A$1:$X$52</definedName>
  </definedNames>
  <calcPr calcId="152511"/>
</workbook>
</file>

<file path=xl/calcChain.xml><?xml version="1.0" encoding="utf-8"?>
<calcChain xmlns="http://schemas.openxmlformats.org/spreadsheetml/2006/main">
  <c r="S41" i="1" l="1"/>
  <c r="U41" i="1"/>
  <c r="U42" i="1" s="1"/>
  <c r="U38" i="1"/>
  <c r="U39" i="1" s="1"/>
  <c r="S38" i="1"/>
  <c r="U28" i="1"/>
  <c r="S28" i="1"/>
  <c r="W28" i="1" s="1"/>
  <c r="U19" i="1"/>
  <c r="S19" i="1"/>
  <c r="U27" i="1"/>
  <c r="S27" i="1"/>
  <c r="U26" i="1"/>
  <c r="S26" i="1"/>
  <c r="U35" i="1"/>
  <c r="S35" i="1"/>
  <c r="U31" i="1"/>
  <c r="U33" i="1" s="1"/>
  <c r="S31" i="1"/>
  <c r="S23" i="1"/>
  <c r="U23" i="1"/>
  <c r="U22" i="1"/>
  <c r="S22" i="1"/>
  <c r="U18" i="1"/>
  <c r="S18" i="1"/>
  <c r="S20" i="1" l="1"/>
  <c r="U20" i="1"/>
  <c r="S29" i="1"/>
  <c r="U29" i="1"/>
  <c r="W38" i="1"/>
  <c r="W39" i="1" s="1"/>
  <c r="W41" i="1"/>
  <c r="W42" i="1" s="1"/>
  <c r="S42" i="1"/>
  <c r="S39" i="1"/>
  <c r="W19" i="1"/>
  <c r="S33" i="1"/>
  <c r="W35" i="1"/>
  <c r="W26" i="1"/>
  <c r="W31" i="1"/>
  <c r="W27" i="1"/>
  <c r="W23" i="1"/>
  <c r="U24" i="1"/>
  <c r="S24" i="1"/>
  <c r="W22" i="1"/>
  <c r="U36" i="1"/>
  <c r="S36" i="1"/>
  <c r="W18" i="1"/>
  <c r="W20" i="1" l="1"/>
  <c r="W29" i="1"/>
  <c r="S44" i="1"/>
  <c r="U44" i="1"/>
  <c r="W24" i="1"/>
  <c r="W33" i="1"/>
  <c r="W36" i="1"/>
  <c r="W25" i="1"/>
  <c r="W44" i="1" l="1"/>
  <c r="W45" i="1" s="1"/>
  <c r="U45" i="1"/>
  <c r="S45" i="1"/>
</calcChain>
</file>

<file path=xl/sharedStrings.xml><?xml version="1.0" encoding="utf-8"?>
<sst xmlns="http://schemas.openxmlformats.org/spreadsheetml/2006/main" count="81" uniqueCount="63">
  <si>
    <t>1.</t>
  </si>
  <si>
    <t>2.</t>
  </si>
  <si>
    <t>3.</t>
  </si>
  <si>
    <t>4.</t>
  </si>
  <si>
    <t>OBJETO:</t>
  </si>
  <si>
    <t>ENDEREÇO DE EXECUÇÃO/ENTREGA:</t>
  </si>
  <si>
    <t>PLAZO DE EXECUÇÃO/ENTREGA:</t>
  </si>
  <si>
    <t>CONDIÇÕES DE PAGAMENTO:</t>
  </si>
  <si>
    <t xml:space="preserve">Contrato </t>
  </si>
  <si>
    <t xml:space="preserve">BDI </t>
  </si>
  <si>
    <t xml:space="preserve">Data da Proposta </t>
  </si>
  <si>
    <t xml:space="preserve">PROPONENTE </t>
  </si>
  <si>
    <t>RAZÃO SOCIAL:</t>
  </si>
  <si>
    <t>ENDEREÇO:</t>
  </si>
  <si>
    <t>EMAIL:</t>
  </si>
  <si>
    <t>CNPJ:</t>
  </si>
  <si>
    <t>FONE:</t>
  </si>
  <si>
    <t xml:space="preserve">PROPOSTA </t>
  </si>
  <si>
    <t>CUSTO TOTAL R$</t>
  </si>
  <si>
    <t xml:space="preserve">CUSTO UNITÁRIO </t>
  </si>
  <si>
    <t xml:space="preserve">MATERIAL </t>
  </si>
  <si>
    <t>MÃO DE OBRA</t>
  </si>
  <si>
    <t>UNID.</t>
  </si>
  <si>
    <t>QUANT.</t>
  </si>
  <si>
    <t>DESCRIÇÃO</t>
  </si>
  <si>
    <t>ITENS</t>
  </si>
  <si>
    <t>1.2</t>
  </si>
  <si>
    <t>1.1</t>
  </si>
  <si>
    <t>1.3</t>
  </si>
  <si>
    <t>1.4</t>
  </si>
  <si>
    <t>1.5</t>
  </si>
  <si>
    <t xml:space="preserve">TOTAL DO ITEM </t>
  </si>
  <si>
    <t xml:space="preserve">PLANILHA DE ORÇAMENTO </t>
  </si>
  <si>
    <t>M2</t>
  </si>
  <si>
    <t xml:space="preserve">TOTAL ORÇAMENTO </t>
  </si>
  <si>
    <t>Os pagamentos serão efetuados após as medições</t>
  </si>
  <si>
    <t xml:space="preserve">TOTAL COM BDI </t>
  </si>
  <si>
    <t xml:space="preserve">CUSTO TOTAL  </t>
  </si>
  <si>
    <t xml:space="preserve">REMOÇÕES E DEMOLIÇÕES </t>
  </si>
  <si>
    <t>ABERTURA DE VÃO PARA PASSAGEM DE CABOS 1,20m comprimento x 10cm altura x 15cm profundidade</t>
  </si>
  <si>
    <t xml:space="preserve">PAREDES/ ISOLAMENTOS </t>
  </si>
  <si>
    <t>PLACAS CIMENTÍCIAS 2,4m x1,20m x 6mm (fornecimento e instalação)</t>
  </si>
  <si>
    <t>LÃ DE ROCHA EM PLACAS (fornecimento e instalação)</t>
  </si>
  <si>
    <t xml:space="preserve">ESQUADRIAS </t>
  </si>
  <si>
    <t>PORTA CORTA-FOGO COM MOLA PARA FECHAMENTO 90cm x 210cm PADRÃO ABNT NBR 11742</t>
  </si>
  <si>
    <t>FECHADURA ELETRÔNICA COM RECONHECIM. DIGITAL com suporte para Protocolo SNMP</t>
  </si>
  <si>
    <t xml:space="preserve">SISTEMA DE MONITORAMENTO REMOTO </t>
  </si>
  <si>
    <t xml:space="preserve">APARELHOS DE AR CONDICIONADO </t>
  </si>
  <si>
    <t xml:space="preserve">Ar Condicionado SPLIT DUAL INVERTER 24.000 BTUs Quente / Frio 220v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</si>
  <si>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30 DIAS CORRIDOS  (contados à partir da data indicada na Ordem de Início dos Serviços)</t>
  </si>
  <si>
    <t xml:space="preserve">Rua São Luis, 77  - Santana, Porto Alegre / RS
</t>
  </si>
  <si>
    <t xml:space="preserve">DATA CENTER SEDE CREA </t>
  </si>
  <si>
    <t xml:space="preserve">1. SERVIÇOS </t>
  </si>
  <si>
    <t xml:space="preserve"> RESPONSÁVEL EMPRESA PROPONENTE</t>
  </si>
  <si>
    <t>ABERTURA DE VÃO NA LAJE DE PISO DEPÓSITO Ø 100mm</t>
  </si>
  <si>
    <t>FECHADURA SOBREPOR PARA PORTA CORTA FOGO S/ CHAVE</t>
  </si>
  <si>
    <t>1.6</t>
  </si>
  <si>
    <t>1.7</t>
  </si>
  <si>
    <t xml:space="preserve">PINTURA GERAL </t>
  </si>
  <si>
    <t xml:space="preserve">TINTA ACRÍLICA BRANCA SEMI BRILHO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</si>
  <si>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SERVIÇOS GERAIS FINAIS </t>
  </si>
  <si>
    <t>LIMPEZA FINAL DA OBRA</t>
  </si>
  <si>
    <t>FORNECIMENTO E INSTALAÇÃO DE MONITOR DE TEMPERATURA E UMIDADE para DATACENTER com suporte para Protocolo SNMP com Display e com conexão diretamente à rede cabeada ETHERNET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</si>
</sst>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[$-416]d\ \ mmmm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2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4" fontId="3" fillId="3" borderId="3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44" fontId="4" fillId="2" borderId="0" xfId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44" fontId="3" fillId="4" borderId="2" xfId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3" fillId="4" borderId="3" xfId="1" applyFont="1" applyFill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justify" vertical="distributed"/>
    </xf>
    <xf numFmtId="0" fontId="0" fillId="2" borderId="2" xfId="0" applyFill="1" applyBorder="1"/>
    <xf numFmtId="0" fontId="5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9" fontId="0" fillId="2" borderId="0" xfId="2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left"/>
    </xf>
    <xf numFmtId="0" fontId="0" fillId="2" borderId="2" xfId="0" applyFill="1" applyBorder="1" applyAlignment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colors>
    <mruColors>
      <color rgb="FFFFCCFF"/>
      <color rgb="FFEAEAEA"/>
      <color rgb="FFE7E7E5"/>
      <color rgb="FFF8FBD1"/>
      <color rgb="FFE9F7FD"/>
      <color rgb="FFFDE4CF"/>
      <color rgb="FFFEF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296332</xdr:colOff>
      <xdr:row>48</xdr:row>
      <xdr:rowOff>137585</xdr:rowOff>
    </xdr:from>
    <xdr:to>
      <xdr:col>14</xdr:col>
      <xdr:colOff>211666</xdr:colOff>
      <xdr:row>48</xdr:row>
      <xdr:rowOff>137585</xdr:rowOff>
    </xdr:to>
    <xdr:cxnSp macro="">
      <xdr:nvCxnSpPr>
        <xdr:cNvPr id="13" name="Conector reto 12"/>
        <xdr:cNvCxnSpPr/>
      </xdr:nvCxnSpPr>
      <xdr:spPr>
        <a:xfrm>
          <a:off x="5556249" y="9884835"/>
          <a:ext cx="28045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zoomScale="90" zoomScaleNormal="90" workbookViewId="0">
      <pane ySplit="15" topLeftCell="A41" activePane="bottomLeft" state="frozen"/>
      <selection pane="bottomLeft" activeCell="R53" sqref="R53"/>
    </sheetView>
  </sheetViews>
  <sheetFormatPr defaultRowHeight="15" x14ac:dyDescent="0.25"/>
  <cols>
    <col min="1" max="1" width="2" style="1" bestFit="1" customWidth="1"/>
    <col min="2" max="2" width="7.7109375" style="1" bestFit="1" customWidth="1"/>
    <col min="3" max="3" width="9.140625" style="1"/>
    <col min="4" max="4" width="13.85546875" style="1" customWidth="1"/>
    <col min="5" max="12" width="9.140625" style="1"/>
    <col min="13" max="13" width="9.140625" style="2"/>
    <col min="14" max="14" width="6.42578125" style="2" bestFit="1" customWidth="1"/>
    <col min="15" max="18" width="6.42578125" style="2" customWidth="1"/>
    <col min="19" max="22" width="9.140625" style="1"/>
    <col min="23" max="23" width="11.42578125" style="1" bestFit="1" customWidth="1"/>
    <col min="24" max="16384" width="9.140625" style="1"/>
  </cols>
  <sheetData>
    <row r="1" spans="1:24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1"/>
      <c r="N2" s="11"/>
      <c r="O2" s="11"/>
      <c r="P2" s="11"/>
      <c r="Q2" s="11"/>
      <c r="R2" s="11"/>
      <c r="S2" s="6"/>
      <c r="T2" s="6"/>
      <c r="U2" s="6"/>
      <c r="V2" s="6"/>
      <c r="W2" s="6"/>
      <c r="X2" s="6"/>
    </row>
    <row r="3" spans="1:2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6"/>
      <c r="N3" s="16"/>
      <c r="O3" s="16"/>
      <c r="P3" s="16"/>
      <c r="Q3" s="16"/>
      <c r="R3" s="16"/>
      <c r="S3" s="6"/>
      <c r="T3" s="6"/>
      <c r="U3" s="6"/>
      <c r="V3" s="6"/>
      <c r="W3" s="6"/>
      <c r="X3" s="6"/>
    </row>
    <row r="4" spans="1:24" ht="15.75" x14ac:dyDescent="0.25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 x14ac:dyDescent="0.25">
      <c r="A5" s="3" t="s">
        <v>0</v>
      </c>
      <c r="B5" s="7" t="s">
        <v>4</v>
      </c>
      <c r="C5" s="23" t="s">
        <v>51</v>
      </c>
      <c r="D5" s="23"/>
      <c r="E5" s="23"/>
      <c r="F5" s="23"/>
      <c r="G5" s="23"/>
      <c r="H5" s="23"/>
      <c r="I5" s="23"/>
      <c r="J5" s="12"/>
      <c r="K5" s="12"/>
      <c r="L5" s="12"/>
      <c r="M5" s="11"/>
      <c r="N5" s="11"/>
      <c r="O5" s="11"/>
      <c r="P5" s="11"/>
      <c r="Q5" s="11"/>
      <c r="R5" s="11"/>
      <c r="S5" s="6"/>
      <c r="T5" s="6"/>
      <c r="U5" s="6"/>
      <c r="V5" s="10" t="s">
        <v>8</v>
      </c>
      <c r="W5" s="37"/>
      <c r="X5" s="37"/>
    </row>
    <row r="6" spans="1:24" ht="17.25" customHeight="1" x14ac:dyDescent="0.25">
      <c r="A6" s="3" t="s">
        <v>1</v>
      </c>
      <c r="B6" s="39" t="s">
        <v>5</v>
      </c>
      <c r="C6" s="39"/>
      <c r="D6" s="39"/>
      <c r="E6" s="48" t="s">
        <v>50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10" t="s">
        <v>9</v>
      </c>
      <c r="W6" s="38"/>
      <c r="X6" s="38"/>
    </row>
    <row r="7" spans="1:24" x14ac:dyDescent="0.25">
      <c r="A7" s="3" t="s">
        <v>2</v>
      </c>
      <c r="B7" s="39" t="s">
        <v>6</v>
      </c>
      <c r="C7" s="39"/>
      <c r="D7" s="39"/>
      <c r="E7" s="23" t="s">
        <v>49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2" t="s">
        <v>10</v>
      </c>
      <c r="V7" s="22"/>
      <c r="W7" s="44"/>
      <c r="X7" s="44"/>
    </row>
    <row r="8" spans="1:24" x14ac:dyDescent="0.25">
      <c r="A8" s="3" t="s">
        <v>3</v>
      </c>
      <c r="B8" s="39" t="s">
        <v>7</v>
      </c>
      <c r="C8" s="39"/>
      <c r="D8" s="39"/>
      <c r="E8" s="25" t="s">
        <v>35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6"/>
      <c r="V8" s="6"/>
      <c r="W8" s="11"/>
      <c r="X8" s="11"/>
    </row>
    <row r="9" spans="1:24" ht="15.75" thickBo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4"/>
      <c r="N9" s="4"/>
      <c r="O9" s="4"/>
      <c r="P9" s="4"/>
      <c r="Q9" s="4"/>
      <c r="R9" s="4"/>
      <c r="S9" s="13"/>
      <c r="T9" s="13"/>
      <c r="U9" s="13"/>
      <c r="V9" s="13"/>
      <c r="W9" s="13"/>
      <c r="X9" s="13"/>
    </row>
    <row r="10" spans="1:24" ht="15.75" thickBot="1" x14ac:dyDescent="0.3">
      <c r="A10" s="50" t="s">
        <v>11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51"/>
    </row>
    <row r="11" spans="1:24" x14ac:dyDescent="0.25">
      <c r="A11" s="21" t="s">
        <v>12</v>
      </c>
      <c r="B11" s="21"/>
      <c r="C11" s="21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8" t="s">
        <v>15</v>
      </c>
      <c r="O11" s="29"/>
      <c r="P11" s="29"/>
      <c r="Q11" s="29"/>
      <c r="R11" s="29"/>
      <c r="S11" s="29"/>
      <c r="T11" s="29"/>
      <c r="U11" s="29"/>
      <c r="V11" s="14" t="s">
        <v>16</v>
      </c>
      <c r="W11" s="27"/>
      <c r="X11" s="27"/>
    </row>
    <row r="12" spans="1:24" ht="15.75" thickBot="1" x14ac:dyDescent="0.3">
      <c r="A12" s="39" t="s">
        <v>13</v>
      </c>
      <c r="B12" s="39"/>
      <c r="C12" s="3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8" t="s">
        <v>14</v>
      </c>
      <c r="O12" s="30"/>
      <c r="P12" s="30"/>
      <c r="Q12" s="30"/>
      <c r="R12" s="30"/>
      <c r="S12" s="30"/>
      <c r="T12" s="30"/>
      <c r="U12" s="30"/>
      <c r="V12" s="13"/>
      <c r="W12" s="13"/>
      <c r="X12" s="13"/>
    </row>
    <row r="13" spans="1:24" ht="15.75" thickBot="1" x14ac:dyDescent="0.3">
      <c r="A13" s="50" t="s">
        <v>17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51"/>
    </row>
    <row r="14" spans="1:24" x14ac:dyDescent="0.25">
      <c r="A14" s="40" t="s">
        <v>25</v>
      </c>
      <c r="B14" s="40"/>
      <c r="C14" s="40" t="s">
        <v>24</v>
      </c>
      <c r="D14" s="40"/>
      <c r="E14" s="40"/>
      <c r="F14" s="40"/>
      <c r="G14" s="40"/>
      <c r="H14" s="40"/>
      <c r="I14" s="40"/>
      <c r="J14" s="40"/>
      <c r="K14" s="40"/>
      <c r="L14" s="40"/>
      <c r="M14" s="40" t="s">
        <v>23</v>
      </c>
      <c r="N14" s="40" t="s">
        <v>22</v>
      </c>
      <c r="O14" s="36" t="s">
        <v>19</v>
      </c>
      <c r="P14" s="36"/>
      <c r="Q14" s="36"/>
      <c r="R14" s="36"/>
      <c r="S14" s="36" t="s">
        <v>37</v>
      </c>
      <c r="T14" s="36"/>
      <c r="U14" s="36"/>
      <c r="V14" s="36"/>
      <c r="W14" s="40" t="s">
        <v>18</v>
      </c>
      <c r="X14" s="40"/>
    </row>
    <row r="15" spans="1:24" ht="15.75" thickBot="1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30" t="s">
        <v>20</v>
      </c>
      <c r="P15" s="30"/>
      <c r="Q15" s="30" t="s">
        <v>21</v>
      </c>
      <c r="R15" s="30"/>
      <c r="S15" s="30" t="s">
        <v>20</v>
      </c>
      <c r="T15" s="30"/>
      <c r="U15" s="30" t="s">
        <v>21</v>
      </c>
      <c r="V15" s="30"/>
      <c r="W15" s="41"/>
      <c r="X15" s="41"/>
    </row>
    <row r="16" spans="1:24" ht="14.25" customHeight="1" thickBot="1" x14ac:dyDescent="0.3">
      <c r="A16" s="42" t="s">
        <v>52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5" x14ac:dyDescent="0.25">
      <c r="A17" s="20" t="s">
        <v>27</v>
      </c>
      <c r="B17" s="20"/>
      <c r="C17" s="21" t="s">
        <v>38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5" x14ac:dyDescent="0.25">
      <c r="A18" s="22"/>
      <c r="B18" s="22"/>
      <c r="C18" s="25" t="s">
        <v>39</v>
      </c>
      <c r="D18" s="23"/>
      <c r="E18" s="23"/>
      <c r="F18" s="23"/>
      <c r="G18" s="23"/>
      <c r="H18" s="23"/>
      <c r="I18" s="23"/>
      <c r="J18" s="23"/>
      <c r="K18" s="23"/>
      <c r="L18" s="23"/>
      <c r="M18" s="15">
        <v>2</v>
      </c>
      <c r="N18" s="4" t="s">
        <v>22</v>
      </c>
      <c r="O18" s="24"/>
      <c r="P18" s="24"/>
      <c r="Q18" s="24"/>
      <c r="R18" s="24"/>
      <c r="S18" s="24">
        <f>O18*M18</f>
        <v>0</v>
      </c>
      <c r="T18" s="24"/>
      <c r="U18" s="24">
        <f>Q18*M18</f>
        <v>0</v>
      </c>
      <c r="V18" s="24"/>
      <c r="W18" s="24">
        <f xml:space="preserve"> (S18+U18)</f>
        <v>0</v>
      </c>
      <c r="X18" s="24"/>
    </row>
    <row r="19" spans="1:25" x14ac:dyDescent="0.25">
      <c r="A19" s="22"/>
      <c r="B19" s="22"/>
      <c r="C19" s="25" t="s">
        <v>54</v>
      </c>
      <c r="D19" s="23"/>
      <c r="E19" s="23"/>
      <c r="F19" s="23"/>
      <c r="G19" s="23"/>
      <c r="H19" s="23"/>
      <c r="I19" s="23"/>
      <c r="J19" s="23"/>
      <c r="K19" s="23"/>
      <c r="L19" s="23"/>
      <c r="M19" s="15">
        <v>1</v>
      </c>
      <c r="N19" s="4" t="s">
        <v>22</v>
      </c>
      <c r="O19" s="24"/>
      <c r="P19" s="24"/>
      <c r="Q19" s="24"/>
      <c r="R19" s="24"/>
      <c r="S19" s="24">
        <f>O19*M19</f>
        <v>0</v>
      </c>
      <c r="T19" s="24"/>
      <c r="U19" s="24">
        <f>Q19*M19</f>
        <v>0</v>
      </c>
      <c r="V19" s="24"/>
      <c r="W19" s="24">
        <f xml:space="preserve"> (S19+U19)</f>
        <v>0</v>
      </c>
      <c r="X19" s="24"/>
    </row>
    <row r="20" spans="1:25" ht="15.75" thickBot="1" x14ac:dyDescent="0.3">
      <c r="A20" s="18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19">
        <f t="shared" ref="S20" si="0">SUM(S18:T19)</f>
        <v>0</v>
      </c>
      <c r="T20" s="19"/>
      <c r="U20" s="19">
        <f t="shared" ref="U20" si="1">SUM(U18:V19)</f>
        <v>0</v>
      </c>
      <c r="V20" s="19"/>
      <c r="W20" s="19">
        <f>SUM(W18:X19)</f>
        <v>0</v>
      </c>
      <c r="X20" s="19"/>
    </row>
    <row r="21" spans="1:25" x14ac:dyDescent="0.25">
      <c r="A21" s="20" t="s">
        <v>26</v>
      </c>
      <c r="B21" s="20"/>
      <c r="C21" s="21" t="s">
        <v>40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5" x14ac:dyDescent="0.25">
      <c r="A22" s="22"/>
      <c r="B22" s="22"/>
      <c r="C22" s="23" t="s">
        <v>41</v>
      </c>
      <c r="D22" s="23"/>
      <c r="E22" s="23"/>
      <c r="F22" s="23"/>
      <c r="G22" s="23"/>
      <c r="H22" s="23"/>
      <c r="I22" s="23"/>
      <c r="J22" s="23"/>
      <c r="K22" s="23"/>
      <c r="L22" s="23"/>
      <c r="M22" s="15">
        <v>13</v>
      </c>
      <c r="N22" s="4" t="s">
        <v>33</v>
      </c>
      <c r="O22" s="24"/>
      <c r="P22" s="24"/>
      <c r="Q22" s="24"/>
      <c r="R22" s="24"/>
      <c r="S22" s="24">
        <f>O22*M22</f>
        <v>0</v>
      </c>
      <c r="T22" s="24"/>
      <c r="U22" s="24">
        <f>Q22*M22</f>
        <v>0</v>
      </c>
      <c r="V22" s="24"/>
      <c r="W22" s="24">
        <f xml:space="preserve"> (S22+U22)</f>
        <v>0</v>
      </c>
      <c r="X22" s="24"/>
    </row>
    <row r="23" spans="1:25" x14ac:dyDescent="0.25">
      <c r="A23" s="22"/>
      <c r="B23" s="22"/>
      <c r="C23" s="23" t="s">
        <v>42</v>
      </c>
      <c r="D23" s="23"/>
      <c r="E23" s="23"/>
      <c r="F23" s="23"/>
      <c r="G23" s="23"/>
      <c r="H23" s="23"/>
      <c r="I23" s="23"/>
      <c r="J23" s="23"/>
      <c r="K23" s="23"/>
      <c r="L23" s="23"/>
      <c r="M23" s="5">
        <v>13</v>
      </c>
      <c r="N23" s="4" t="s">
        <v>33</v>
      </c>
      <c r="O23" s="24"/>
      <c r="P23" s="24"/>
      <c r="Q23" s="24"/>
      <c r="R23" s="24"/>
      <c r="S23" s="24">
        <f t="shared" ref="S23" si="2">O23*M23</f>
        <v>0</v>
      </c>
      <c r="T23" s="24"/>
      <c r="U23" s="24">
        <f t="shared" ref="U23" si="3">Q23*M23</f>
        <v>0</v>
      </c>
      <c r="V23" s="24"/>
      <c r="W23" s="24">
        <f t="shared" ref="W23" si="4" xml:space="preserve"> (S23+U23)</f>
        <v>0</v>
      </c>
      <c r="X23" s="24"/>
      <c r="Y23" s="6"/>
    </row>
    <row r="24" spans="1:25" ht="15.75" thickBot="1" x14ac:dyDescent="0.3">
      <c r="A24" s="18" t="s">
        <v>31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19">
        <f>SUM(S22:T23)</f>
        <v>0</v>
      </c>
      <c r="T24" s="19"/>
      <c r="U24" s="19">
        <f>SUM(U22:V23)</f>
        <v>0</v>
      </c>
      <c r="V24" s="19"/>
      <c r="W24" s="19">
        <f>SUM(W22:X23)</f>
        <v>0</v>
      </c>
      <c r="X24" s="19"/>
    </row>
    <row r="25" spans="1:25" x14ac:dyDescent="0.25">
      <c r="A25" s="20" t="s">
        <v>28</v>
      </c>
      <c r="B25" s="20"/>
      <c r="C25" s="21" t="s">
        <v>43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>
        <f xml:space="preserve"> (S25+U25)*M25</f>
        <v>0</v>
      </c>
      <c r="X25" s="21"/>
    </row>
    <row r="26" spans="1:25" x14ac:dyDescent="0.25">
      <c r="A26" s="22"/>
      <c r="B26" s="22"/>
      <c r="C26" s="25" t="s">
        <v>44</v>
      </c>
      <c r="D26" s="23"/>
      <c r="E26" s="23"/>
      <c r="F26" s="23"/>
      <c r="G26" s="23"/>
      <c r="H26" s="23"/>
      <c r="I26" s="23"/>
      <c r="J26" s="23"/>
      <c r="K26" s="23"/>
      <c r="L26" s="23"/>
      <c r="M26" s="5">
        <v>2</v>
      </c>
      <c r="N26" s="4" t="s">
        <v>22</v>
      </c>
      <c r="O26" s="24"/>
      <c r="P26" s="24"/>
      <c r="Q26" s="24"/>
      <c r="R26" s="24"/>
      <c r="S26" s="24">
        <f>O26*M26</f>
        <v>0</v>
      </c>
      <c r="T26" s="24"/>
      <c r="U26" s="24">
        <f>Q26*M26</f>
        <v>0</v>
      </c>
      <c r="V26" s="24"/>
      <c r="W26" s="24">
        <f xml:space="preserve"> (S26+U26)</f>
        <v>0</v>
      </c>
      <c r="X26" s="24"/>
    </row>
    <row r="27" spans="1:25" x14ac:dyDescent="0.25">
      <c r="A27" s="22"/>
      <c r="B27" s="22"/>
      <c r="C27" s="25" t="s">
        <v>45</v>
      </c>
      <c r="D27" s="23"/>
      <c r="E27" s="23"/>
      <c r="F27" s="23"/>
      <c r="G27" s="23"/>
      <c r="H27" s="23"/>
      <c r="I27" s="23"/>
      <c r="J27" s="23"/>
      <c r="K27" s="23"/>
      <c r="L27" s="23"/>
      <c r="M27" s="5">
        <v>1</v>
      </c>
      <c r="N27" s="4" t="s">
        <v>22</v>
      </c>
      <c r="O27" s="24"/>
      <c r="P27" s="24"/>
      <c r="Q27" s="24"/>
      <c r="R27" s="24"/>
      <c r="S27" s="24">
        <f>O27*M27</f>
        <v>0</v>
      </c>
      <c r="T27" s="24"/>
      <c r="U27" s="24">
        <f>Q27*M27</f>
        <v>0</v>
      </c>
      <c r="V27" s="24"/>
      <c r="W27" s="24">
        <f xml:space="preserve"> (S27+U27)</f>
        <v>0</v>
      </c>
      <c r="X27" s="24"/>
      <c r="Y27" s="6"/>
    </row>
    <row r="28" spans="1:25" x14ac:dyDescent="0.25">
      <c r="A28" s="22"/>
      <c r="B28" s="22"/>
      <c r="C28" s="25" t="s">
        <v>55</v>
      </c>
      <c r="D28" s="23"/>
      <c r="E28" s="23"/>
      <c r="F28" s="23"/>
      <c r="G28" s="23"/>
      <c r="H28" s="23"/>
      <c r="I28" s="23"/>
      <c r="J28" s="23"/>
      <c r="K28" s="23"/>
      <c r="L28" s="23"/>
      <c r="M28" s="5">
        <v>1</v>
      </c>
      <c r="N28" s="4" t="s">
        <v>22</v>
      </c>
      <c r="O28" s="24"/>
      <c r="P28" s="24"/>
      <c r="Q28" s="24"/>
      <c r="R28" s="24"/>
      <c r="S28" s="24">
        <f>O28*M28</f>
        <v>0</v>
      </c>
      <c r="T28" s="24"/>
      <c r="U28" s="24">
        <f>Q28*M28</f>
        <v>0</v>
      </c>
      <c r="V28" s="24"/>
      <c r="W28" s="24">
        <f xml:space="preserve"> (S28+U28)</f>
        <v>0</v>
      </c>
      <c r="X28" s="24"/>
      <c r="Y28" s="6"/>
    </row>
    <row r="29" spans="1:25" ht="15.75" thickBot="1" x14ac:dyDescent="0.3">
      <c r="A29" s="18" t="s">
        <v>31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19">
        <f t="shared" ref="S29" si="5">SUM(S26:T28)</f>
        <v>0</v>
      </c>
      <c r="T29" s="19"/>
      <c r="U29" s="19">
        <f t="shared" ref="U29" si="6">SUM(U26:V28)</f>
        <v>0</v>
      </c>
      <c r="V29" s="19"/>
      <c r="W29" s="19">
        <f>SUM(W26:X28)</f>
        <v>0</v>
      </c>
      <c r="X29" s="19"/>
    </row>
    <row r="30" spans="1:25" x14ac:dyDescent="0.25">
      <c r="A30" s="20" t="s">
        <v>29</v>
      </c>
      <c r="B30" s="20"/>
      <c r="C30" s="21" t="s">
        <v>46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5" x14ac:dyDescent="0.25">
      <c r="A31" s="22"/>
      <c r="B31" s="22"/>
      <c r="C31" s="33" t="s">
        <v>62</v>
      </c>
      <c r="D31" s="33"/>
      <c r="E31" s="33"/>
      <c r="F31" s="33"/>
      <c r="G31" s="33"/>
      <c r="H31" s="33"/>
      <c r="I31" s="33"/>
      <c r="J31" s="33"/>
      <c r="K31" s="33"/>
      <c r="L31" s="33"/>
      <c r="M31" s="5">
        <v>1</v>
      </c>
      <c r="N31" s="4" t="s">
        <v>22</v>
      </c>
      <c r="O31" s="24"/>
      <c r="P31" s="24"/>
      <c r="Q31" s="24"/>
      <c r="R31" s="24"/>
      <c r="S31" s="24">
        <f>O31*M31</f>
        <v>0</v>
      </c>
      <c r="T31" s="24"/>
      <c r="U31" s="24">
        <f>Q31*M31</f>
        <v>0</v>
      </c>
      <c r="V31" s="24"/>
      <c r="W31" s="24">
        <f xml:space="preserve"> (S31+U31)</f>
        <v>0</v>
      </c>
      <c r="X31" s="24"/>
    </row>
    <row r="32" spans="1:25" x14ac:dyDescent="0.25">
      <c r="A32" s="22"/>
      <c r="B32" s="2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5"/>
      <c r="N32" s="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5" ht="15.75" thickBot="1" x14ac:dyDescent="0.3">
      <c r="A33" s="18" t="s">
        <v>31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19">
        <f t="shared" ref="S33" si="7">SUM(S31:T32)</f>
        <v>0</v>
      </c>
      <c r="T33" s="19"/>
      <c r="U33" s="19">
        <f t="shared" ref="U33" si="8">SUM(U31:V32)</f>
        <v>0</v>
      </c>
      <c r="V33" s="19"/>
      <c r="W33" s="19">
        <f>SUM(W31:X32)</f>
        <v>0</v>
      </c>
      <c r="X33" s="19"/>
      <c r="Y33" s="6"/>
    </row>
    <row r="34" spans="1:25" x14ac:dyDescent="0.25">
      <c r="A34" s="20" t="s">
        <v>30</v>
      </c>
      <c r="B34" s="20"/>
      <c r="C34" s="21" t="s">
        <v>47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5" x14ac:dyDescent="0.25">
      <c r="A35" s="22"/>
      <c r="B35" s="22"/>
      <c r="C35" s="23" t="s">
        <v>48</v>
      </c>
      <c r="D35" s="23"/>
      <c r="E35" s="23"/>
      <c r="F35" s="23"/>
      <c r="G35" s="23"/>
      <c r="H35" s="23"/>
      <c r="I35" s="23"/>
      <c r="J35" s="23"/>
      <c r="K35" s="23"/>
      <c r="L35" s="23"/>
      <c r="M35" s="5">
        <v>2</v>
      </c>
      <c r="N35" s="4" t="s">
        <v>22</v>
      </c>
      <c r="O35" s="24"/>
      <c r="P35" s="24"/>
      <c r="Q35" s="24"/>
      <c r="R35" s="24"/>
      <c r="S35" s="24">
        <f t="shared" ref="S35" si="9">O35*M35</f>
        <v>0</v>
      </c>
      <c r="T35" s="24"/>
      <c r="U35" s="24">
        <f t="shared" ref="U35" si="10">Q35*M35</f>
        <v>0</v>
      </c>
      <c r="V35" s="24"/>
      <c r="W35" s="24">
        <f t="shared" ref="W35" si="11" xml:space="preserve"> (S35+U35)</f>
        <v>0</v>
      </c>
      <c r="X35" s="24"/>
    </row>
    <row r="36" spans="1:25" ht="15.75" thickBot="1" x14ac:dyDescent="0.3">
      <c r="A36" s="18" t="s">
        <v>31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19">
        <f>SUM(S35:T35)</f>
        <v>0</v>
      </c>
      <c r="T36" s="19"/>
      <c r="U36" s="19">
        <f>SUM(U35:V35)</f>
        <v>0</v>
      </c>
      <c r="V36" s="19"/>
      <c r="W36" s="19">
        <f>SUM(W35:X35)</f>
        <v>0</v>
      </c>
      <c r="X36" s="19"/>
    </row>
    <row r="37" spans="1:25" x14ac:dyDescent="0.25">
      <c r="A37" s="20" t="s">
        <v>56</v>
      </c>
      <c r="B37" s="20"/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5" x14ac:dyDescent="0.25">
      <c r="A38" s="22"/>
      <c r="B38" s="22"/>
      <c r="C38" s="23" t="s">
        <v>59</v>
      </c>
      <c r="D38" s="23"/>
      <c r="E38" s="23"/>
      <c r="F38" s="23"/>
      <c r="G38" s="23"/>
      <c r="H38" s="23"/>
      <c r="I38" s="23"/>
      <c r="J38" s="23"/>
      <c r="K38" s="23"/>
      <c r="L38" s="23"/>
      <c r="M38" s="5">
        <v>106.67</v>
      </c>
      <c r="N38" s="4" t="s">
        <v>33</v>
      </c>
      <c r="O38" s="24"/>
      <c r="P38" s="24"/>
      <c r="Q38" s="24"/>
      <c r="R38" s="24"/>
      <c r="S38" s="24">
        <f t="shared" ref="S38" si="12">O38*M38</f>
        <v>0</v>
      </c>
      <c r="T38" s="24"/>
      <c r="U38" s="24">
        <f t="shared" ref="U38" si="13">Q38*M38</f>
        <v>0</v>
      </c>
      <c r="V38" s="24"/>
      <c r="W38" s="24">
        <f t="shared" ref="W38" si="14" xml:space="preserve"> (S38+U38)</f>
        <v>0</v>
      </c>
      <c r="X38" s="24"/>
    </row>
    <row r="39" spans="1:25" ht="15.75" thickBot="1" x14ac:dyDescent="0.3">
      <c r="A39" s="18" t="s">
        <v>31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7"/>
      <c r="P39" s="17"/>
      <c r="Q39" s="17"/>
      <c r="R39" s="17"/>
      <c r="S39" s="19">
        <f>SUM(S38:T38)</f>
        <v>0</v>
      </c>
      <c r="T39" s="19"/>
      <c r="U39" s="19">
        <f>SUM(U38:V38)</f>
        <v>0</v>
      </c>
      <c r="V39" s="19"/>
      <c r="W39" s="19">
        <f>SUM(W38:X38)</f>
        <v>0</v>
      </c>
      <c r="X39" s="19"/>
    </row>
    <row r="40" spans="1:25" x14ac:dyDescent="0.25">
      <c r="A40" s="20" t="s">
        <v>57</v>
      </c>
      <c r="B40" s="20"/>
      <c r="C40" s="21" t="s">
        <v>60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5" x14ac:dyDescent="0.25">
      <c r="A41" s="22"/>
      <c r="B41" s="22"/>
      <c r="C41" s="23" t="s">
        <v>61</v>
      </c>
      <c r="D41" s="23"/>
      <c r="E41" s="23"/>
      <c r="F41" s="23"/>
      <c r="G41" s="23"/>
      <c r="H41" s="23"/>
      <c r="I41" s="23"/>
      <c r="J41" s="23"/>
      <c r="K41" s="23"/>
      <c r="L41" s="23"/>
      <c r="M41" s="5">
        <v>26</v>
      </c>
      <c r="N41" s="4" t="s">
        <v>33</v>
      </c>
      <c r="O41" s="24"/>
      <c r="P41" s="24"/>
      <c r="Q41" s="24"/>
      <c r="R41" s="24"/>
      <c r="S41" s="24">
        <f>O41*M41</f>
        <v>0</v>
      </c>
      <c r="T41" s="24"/>
      <c r="U41" s="24">
        <f t="shared" ref="U41" si="15">Q41*M41</f>
        <v>0</v>
      </c>
      <c r="V41" s="24"/>
      <c r="W41" s="24">
        <f t="shared" ref="W41" si="16" xml:space="preserve"> (S41+U41)</f>
        <v>0</v>
      </c>
      <c r="X41" s="24"/>
    </row>
    <row r="42" spans="1:25" ht="15.75" thickBot="1" x14ac:dyDescent="0.3">
      <c r="A42" s="18" t="s">
        <v>31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7"/>
      <c r="P42" s="17"/>
      <c r="Q42" s="17"/>
      <c r="R42" s="17"/>
      <c r="S42" s="19">
        <f>SUM(S41:T41)</f>
        <v>0</v>
      </c>
      <c r="T42" s="19"/>
      <c r="U42" s="19">
        <f>SUM(U41:V41)</f>
        <v>0</v>
      </c>
      <c r="V42" s="19"/>
      <c r="W42" s="19">
        <f>SUM(W41:X41)</f>
        <v>0</v>
      </c>
      <c r="X42" s="19"/>
    </row>
    <row r="43" spans="1:25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1:25" ht="15.75" thickBot="1" x14ac:dyDescent="0.3">
      <c r="A44" s="32" t="s">
        <v>34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1">
        <f t="shared" ref="S44" si="17">S20+S24+S29+S33+S36</f>
        <v>0</v>
      </c>
      <c r="T44" s="31"/>
      <c r="U44" s="31">
        <f t="shared" ref="U44" si="18">U20+U24+U29+U33+U36</f>
        <v>0</v>
      </c>
      <c r="V44" s="31"/>
      <c r="W44" s="31">
        <f>W20+W24+W29+W33+W36</f>
        <v>0</v>
      </c>
      <c r="X44" s="31"/>
    </row>
    <row r="45" spans="1:25" x14ac:dyDescent="0.25">
      <c r="A45" s="32" t="s">
        <v>36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26">
        <f t="shared" ref="S45" si="19">+S44*(1+$W$6)</f>
        <v>0</v>
      </c>
      <c r="T45" s="26"/>
      <c r="U45" s="26">
        <f t="shared" ref="U45" si="20">+U44*(1+$W$6)</f>
        <v>0</v>
      </c>
      <c r="V45" s="26"/>
      <c r="W45" s="26">
        <f>+W44*(1+$W$6)</f>
        <v>0</v>
      </c>
      <c r="X45" s="26"/>
    </row>
    <row r="50" spans="2:23" x14ac:dyDescent="0.25">
      <c r="J50" s="47" t="s">
        <v>53</v>
      </c>
      <c r="K50" s="47"/>
      <c r="L50" s="47"/>
      <c r="M50" s="47"/>
      <c r="N50" s="47"/>
      <c r="O50" s="47"/>
    </row>
    <row r="51" spans="2:23" x14ac:dyDescent="0.25">
      <c r="B51" s="47"/>
      <c r="C51" s="47"/>
      <c r="D51" s="47"/>
      <c r="E51" s="47"/>
    </row>
    <row r="52" spans="2:23" x14ac:dyDescent="0.25">
      <c r="B52" s="47"/>
      <c r="C52" s="47"/>
      <c r="D52" s="47"/>
      <c r="E52" s="47"/>
      <c r="T52" s="47"/>
      <c r="U52" s="47"/>
      <c r="V52" s="47"/>
      <c r="W52" s="47"/>
    </row>
    <row r="83" spans="13:18" x14ac:dyDescent="0.25">
      <c r="M83" s="1"/>
      <c r="N83" s="1"/>
      <c r="O83" s="1"/>
      <c r="P83" s="1"/>
      <c r="Q83" s="1"/>
      <c r="R83" s="1"/>
    </row>
    <row r="84" spans="13:18" x14ac:dyDescent="0.25">
      <c r="M84" s="1"/>
      <c r="N84" s="1"/>
      <c r="O84" s="1"/>
      <c r="P84" s="1"/>
      <c r="Q84" s="1"/>
      <c r="R84" s="1"/>
    </row>
    <row r="85" spans="13:18" x14ac:dyDescent="0.25">
      <c r="M85" s="1"/>
      <c r="N85" s="1"/>
      <c r="O85" s="1"/>
      <c r="P85" s="1"/>
      <c r="Q85" s="1"/>
      <c r="R85" s="1"/>
    </row>
    <row r="86" spans="13:18" x14ac:dyDescent="0.25">
      <c r="M86" s="1"/>
      <c r="N86" s="1"/>
      <c r="O86" s="1"/>
      <c r="P86" s="1"/>
      <c r="Q86" s="1"/>
      <c r="R86" s="1"/>
    </row>
    <row r="87" spans="13:18" x14ac:dyDescent="0.25">
      <c r="M87" s="1"/>
      <c r="N87" s="1"/>
      <c r="O87" s="1"/>
      <c r="P87" s="1"/>
      <c r="Q87" s="1"/>
      <c r="R87" s="1"/>
    </row>
    <row r="88" spans="13:18" x14ac:dyDescent="0.25">
      <c r="M88" s="1"/>
      <c r="N88" s="1"/>
      <c r="O88" s="1"/>
      <c r="P88" s="1"/>
      <c r="Q88" s="1"/>
      <c r="R88" s="1"/>
    </row>
    <row r="89" spans="13:18" x14ac:dyDescent="0.25">
      <c r="M89" s="1"/>
      <c r="N89" s="1"/>
      <c r="O89" s="1"/>
      <c r="P89" s="1"/>
      <c r="Q89" s="1"/>
      <c r="R89" s="1"/>
    </row>
  </sheetData>
  <mergeCells count="172">
    <mergeCell ref="O35:P35"/>
    <mergeCell ref="Q35:R35"/>
    <mergeCell ref="S32:T32"/>
    <mergeCell ref="U32:V32"/>
    <mergeCell ref="A1:X1"/>
    <mergeCell ref="W44:X44"/>
    <mergeCell ref="B52:E52"/>
    <mergeCell ref="B51:E51"/>
    <mergeCell ref="T52:W52"/>
    <mergeCell ref="J50:O50"/>
    <mergeCell ref="U33:V33"/>
    <mergeCell ref="O32:P32"/>
    <mergeCell ref="Q32:R32"/>
    <mergeCell ref="A27:B27"/>
    <mergeCell ref="C27:L27"/>
    <mergeCell ref="S27:T27"/>
    <mergeCell ref="U27:V27"/>
    <mergeCell ref="W27:X27"/>
    <mergeCell ref="A34:B34"/>
    <mergeCell ref="W33:X33"/>
    <mergeCell ref="A30:B30"/>
    <mergeCell ref="A31:B31"/>
    <mergeCell ref="A43:X43"/>
    <mergeCell ref="A36:N36"/>
    <mergeCell ref="S36:T36"/>
    <mergeCell ref="U36:V36"/>
    <mergeCell ref="W36:X36"/>
    <mergeCell ref="S20:T20"/>
    <mergeCell ref="C22:L22"/>
    <mergeCell ref="C21:X21"/>
    <mergeCell ref="A23:B23"/>
    <mergeCell ref="C23:L23"/>
    <mergeCell ref="S23:T23"/>
    <mergeCell ref="U23:V23"/>
    <mergeCell ref="W23:X23"/>
    <mergeCell ref="C26:L26"/>
    <mergeCell ref="S26:T26"/>
    <mergeCell ref="U26:V26"/>
    <mergeCell ref="W26:X26"/>
    <mergeCell ref="O26:P26"/>
    <mergeCell ref="W31:X31"/>
    <mergeCell ref="A32:B32"/>
    <mergeCell ref="W32:X32"/>
    <mergeCell ref="S29:T29"/>
    <mergeCell ref="U29:V29"/>
    <mergeCell ref="W29:X29"/>
    <mergeCell ref="C18:L18"/>
    <mergeCell ref="S22:T22"/>
    <mergeCell ref="S24:T24"/>
    <mergeCell ref="U20:V20"/>
    <mergeCell ref="U22:V22"/>
    <mergeCell ref="A20:N20"/>
    <mergeCell ref="A29:N29"/>
    <mergeCell ref="W18:X18"/>
    <mergeCell ref="S35:T35"/>
    <mergeCell ref="C30:X30"/>
    <mergeCell ref="S31:T31"/>
    <mergeCell ref="U35:V35"/>
    <mergeCell ref="U31:V31"/>
    <mergeCell ref="C34:X34"/>
    <mergeCell ref="C25:X25"/>
    <mergeCell ref="A35:B35"/>
    <mergeCell ref="C35:L35"/>
    <mergeCell ref="A25:B25"/>
    <mergeCell ref="A26:B26"/>
    <mergeCell ref="W20:X20"/>
    <mergeCell ref="W22:X22"/>
    <mergeCell ref="A33:N33"/>
    <mergeCell ref="W35:X35"/>
    <mergeCell ref="S33:T33"/>
    <mergeCell ref="E8:T8"/>
    <mergeCell ref="U7:V7"/>
    <mergeCell ref="S15:T15"/>
    <mergeCell ref="U15:V15"/>
    <mergeCell ref="N14:N15"/>
    <mergeCell ref="M14:M15"/>
    <mergeCell ref="A16:X16"/>
    <mergeCell ref="A10:X10"/>
    <mergeCell ref="A11:C11"/>
    <mergeCell ref="A12:C12"/>
    <mergeCell ref="A13:X13"/>
    <mergeCell ref="W14:X15"/>
    <mergeCell ref="S14:V14"/>
    <mergeCell ref="C14:L15"/>
    <mergeCell ref="A14:B15"/>
    <mergeCell ref="W7:X7"/>
    <mergeCell ref="A4:X4"/>
    <mergeCell ref="W45:X45"/>
    <mergeCell ref="O14:R14"/>
    <mergeCell ref="O15:P15"/>
    <mergeCell ref="Q15:R15"/>
    <mergeCell ref="Q18:R18"/>
    <mergeCell ref="O18:P18"/>
    <mergeCell ref="O22:P22"/>
    <mergeCell ref="O23:P23"/>
    <mergeCell ref="Q22:R22"/>
    <mergeCell ref="Q23:R23"/>
    <mergeCell ref="S18:T18"/>
    <mergeCell ref="W24:X24"/>
    <mergeCell ref="W5:X5"/>
    <mergeCell ref="W6:X6"/>
    <mergeCell ref="Q26:R26"/>
    <mergeCell ref="C5:I5"/>
    <mergeCell ref="B6:D6"/>
    <mergeCell ref="B7:D7"/>
    <mergeCell ref="B8:D8"/>
    <mergeCell ref="E6:U6"/>
    <mergeCell ref="E7:T7"/>
    <mergeCell ref="A45:R45"/>
    <mergeCell ref="S45:T45"/>
    <mergeCell ref="U45:V45"/>
    <mergeCell ref="D11:M11"/>
    <mergeCell ref="D12:M12"/>
    <mergeCell ref="O11:U11"/>
    <mergeCell ref="O12:U12"/>
    <mergeCell ref="W11:X11"/>
    <mergeCell ref="S44:T44"/>
    <mergeCell ref="U44:V44"/>
    <mergeCell ref="A44:R44"/>
    <mergeCell ref="C31:L32"/>
    <mergeCell ref="O31:P31"/>
    <mergeCell ref="Q31:R31"/>
    <mergeCell ref="C17:X17"/>
    <mergeCell ref="O27:P27"/>
    <mergeCell ref="Q27:R27"/>
    <mergeCell ref="A17:B17"/>
    <mergeCell ref="A18:B18"/>
    <mergeCell ref="A21:B21"/>
    <mergeCell ref="A22:B22"/>
    <mergeCell ref="U18:V18"/>
    <mergeCell ref="A24:N24"/>
    <mergeCell ref="U24:V24"/>
    <mergeCell ref="A19:B19"/>
    <mergeCell ref="C19:L19"/>
    <mergeCell ref="O19:P19"/>
    <mergeCell ref="Q19:R19"/>
    <mergeCell ref="S19:T19"/>
    <mergeCell ref="U19:V19"/>
    <mergeCell ref="W19:X19"/>
    <mergeCell ref="A28:B28"/>
    <mergeCell ref="C28:L28"/>
    <mergeCell ref="O28:P28"/>
    <mergeCell ref="Q28:R28"/>
    <mergeCell ref="S28:T28"/>
    <mergeCell ref="U28:V28"/>
    <mergeCell ref="W28:X28"/>
    <mergeCell ref="A37:B37"/>
    <mergeCell ref="C37:X37"/>
    <mergeCell ref="A38:B38"/>
    <mergeCell ref="C38:L38"/>
    <mergeCell ref="O38:P38"/>
    <mergeCell ref="Q38:R38"/>
    <mergeCell ref="S38:T38"/>
    <mergeCell ref="U38:V38"/>
    <mergeCell ref="W38:X38"/>
    <mergeCell ref="A42:N42"/>
    <mergeCell ref="S42:T42"/>
    <mergeCell ref="U42:V42"/>
    <mergeCell ref="W42:X42"/>
    <mergeCell ref="A39:N39"/>
    <mergeCell ref="S39:T39"/>
    <mergeCell ref="U39:V39"/>
    <mergeCell ref="W39:X39"/>
    <mergeCell ref="A40:B40"/>
    <mergeCell ref="C40:X40"/>
    <mergeCell ref="A41:B41"/>
    <mergeCell ref="C41:L41"/>
    <mergeCell ref="O41:P41"/>
    <mergeCell ref="Q41:R41"/>
    <mergeCell ref="S41:T41"/>
    <mergeCell ref="U41:V41"/>
    <mergeCell ref="W41:X41"/>
  </mergeCells>
  <pageMargins left="0.51181102362204722" right="0.51181102362204722" top="0.39370078740157483" bottom="0.3937007874015748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de orçamento</vt:lpstr>
      <vt:lpstr>'Planilha de orçamento'!Area_de_impressao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almoestagio1</dc:creator>
  <cp:lastModifiedBy>Luci P. da Silva</cp:lastModifiedBy>
  <cp:lastPrinted>2023-01-19T20:52:50Z</cp:lastPrinted>
  <dcterms:created xsi:type="dcterms:W3CDTF">2022-09-30T12:19:31Z</dcterms:created>
  <dcterms:modified xsi:type="dcterms:W3CDTF">2023-01-19T20:52:52Z</dcterms:modified>
</cp:coreProperties>
</file>